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BizBudg\YouTube\"/>
    </mc:Choice>
  </mc:AlternateContent>
  <bookViews>
    <workbookView xWindow="0" yWindow="0" windowWidth="28800" windowHeight="1198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P13" i="1" s="1"/>
  <c r="P10" i="1"/>
  <c r="P11" i="1"/>
  <c r="P14" i="1"/>
  <c r="P4" i="1"/>
  <c r="O5" i="1"/>
  <c r="P5" i="1" s="1"/>
  <c r="O6" i="1"/>
  <c r="P6" i="1" s="1"/>
  <c r="O7" i="1"/>
  <c r="P7" i="1" s="1"/>
  <c r="O9" i="1"/>
  <c r="P9" i="1" s="1"/>
  <c r="O10" i="1"/>
  <c r="O11" i="1"/>
  <c r="O12" i="1"/>
  <c r="P12" i="1" s="1"/>
  <c r="O14" i="1"/>
  <c r="O15" i="1"/>
  <c r="P15" i="1" s="1"/>
  <c r="O4" i="1"/>
  <c r="D16" i="1"/>
  <c r="E16" i="1"/>
  <c r="F16" i="1"/>
  <c r="G16" i="1"/>
  <c r="H16" i="1"/>
  <c r="I16" i="1"/>
  <c r="J16" i="1"/>
  <c r="J17" i="1" s="1"/>
  <c r="K16" i="1"/>
  <c r="L16" i="1"/>
  <c r="L17" i="1" s="1"/>
  <c r="M16" i="1"/>
  <c r="N16" i="1"/>
  <c r="C16" i="1"/>
  <c r="D8" i="1"/>
  <c r="D17" i="1" s="1"/>
  <c r="E8" i="1"/>
  <c r="F8" i="1"/>
  <c r="G8" i="1"/>
  <c r="H8" i="1"/>
  <c r="I8" i="1"/>
  <c r="J8" i="1"/>
  <c r="K8" i="1"/>
  <c r="K17" i="1" s="1"/>
  <c r="L8" i="1"/>
  <c r="M8" i="1"/>
  <c r="N8" i="1"/>
  <c r="C8" i="1"/>
  <c r="P3" i="1"/>
  <c r="I17" i="1" l="1"/>
  <c r="H17" i="1"/>
  <c r="O16" i="1"/>
  <c r="P16" i="1" s="1"/>
  <c r="G17" i="1"/>
  <c r="N17" i="1"/>
  <c r="F17" i="1"/>
  <c r="E17" i="1"/>
  <c r="M17" i="1"/>
  <c r="O8" i="1"/>
  <c r="P8" i="1" s="1"/>
  <c r="C17" i="1"/>
  <c r="O17" i="1" l="1"/>
  <c r="P17" i="1" s="1"/>
</calcChain>
</file>

<file path=xl/sharedStrings.xml><?xml version="1.0" encoding="utf-8"?>
<sst xmlns="http://schemas.openxmlformats.org/spreadsheetml/2006/main" count="28" uniqueCount="28">
  <si>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</si>
  <si>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</si>
  <si>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</si>
  <si>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</si>
  <si>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</si>
  <si>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</si>
  <si>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</si>
  <si>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</si>
  <si>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</si>
  <si>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</si>
  <si>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</si>
  <si>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</si>
  <si>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</si>
  <si>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Budget</t>
  </si>
  <si>
    <t>Sales</t>
  </si>
  <si>
    <t>Interest</t>
  </si>
  <si>
    <t>Wages/Salary</t>
  </si>
  <si>
    <t>Rental Income</t>
  </si>
  <si>
    <t>Total Revenue</t>
  </si>
  <si>
    <t>Cars</t>
  </si>
  <si>
    <t>Buildings</t>
  </si>
  <si>
    <t>Insurance</t>
  </si>
  <si>
    <t>Staff</t>
  </si>
  <si>
    <t>Entertainment</t>
  </si>
  <si>
    <t>Depreciation</t>
  </si>
  <si>
    <t>Total Expenses</t>
  </si>
  <si>
    <t>Net Profit/Loss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</si>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</sst>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5" fontId="2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Cars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Sheet1!$C$3:$N$3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Sheet1!$C$9:$N$9</c:f>
              <c:numCache>
                <c:formatCode>General</c:formatCode>
                <c:ptCount val="12"/>
                <c:pt idx="0">
                  <c:v>80</c:v>
                </c:pt>
                <c:pt idx="1">
                  <c:v>80</c:v>
                </c:pt>
                <c:pt idx="2">
                  <c:v>480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560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15-4B80-AF6E-5ACADFD8AB03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Buildings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Sheet1!$C$3:$N$3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Sheet1!$C$10:$N$10</c:f>
              <c:numCache>
                <c:formatCode>General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600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315-4B80-AF6E-5ACADFD8AB03}"/>
            </c:ext>
          </c:extLst>
        </c:ser>
        <c:ser>
          <c:idx val="2"/>
          <c:order val="2"/>
          <c:tx>
            <c:strRef>
              <c:f>Sheet1!$B$11</c:f>
              <c:strCache>
                <c:ptCount val="1"/>
                <c:pt idx="0">
                  <c:v>Insurance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Sheet1!$C$3:$N$3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Sheet1!$C$11:$N$11</c:f>
              <c:numCache>
                <c:formatCode>General</c:formatCode>
                <c:ptCount val="12"/>
                <c:pt idx="0">
                  <c:v>4000</c:v>
                </c:pt>
                <c:pt idx="4">
                  <c:v>400</c:v>
                </c:pt>
                <c:pt idx="7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315-4B80-AF6E-5ACADFD8AB03}"/>
            </c:ext>
          </c:extLst>
        </c:ser>
        <c:ser>
          <c:idx val="3"/>
          <c:order val="3"/>
          <c:tx>
            <c:strRef>
              <c:f>Sheet1!$B$12</c:f>
              <c:strCache>
                <c:ptCount val="1"/>
                <c:pt idx="0">
                  <c:v>Staff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Sheet1!$C$3:$N$3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Sheet1!$C$12:$N$12</c:f>
              <c:numCache>
                <c:formatCode>General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400</c:v>
                </c:pt>
                <c:pt idx="6">
                  <c:v>100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315-4B80-AF6E-5ACADFD8AB03}"/>
            </c:ext>
          </c:extLst>
        </c:ser>
        <c:ser>
          <c:idx val="4"/>
          <c:order val="4"/>
          <c:tx>
            <c:strRef>
              <c:f>Sheet1!$B$13</c:f>
              <c:strCache>
                <c:ptCount val="1"/>
                <c:pt idx="0">
                  <c:v>Tax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Sheet1!$C$3:$N$3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Sheet1!$C$13:$N$13</c:f>
              <c:numCache>
                <c:formatCode>General</c:formatCode>
                <c:ptCount val="12"/>
                <c:pt idx="3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15-4B80-AF6E-5ACADFD8AB03}"/>
            </c:ext>
          </c:extLst>
        </c:ser>
        <c:ser>
          <c:idx val="5"/>
          <c:order val="5"/>
          <c:tx>
            <c:strRef>
              <c:f>Sheet1!$B$14</c:f>
              <c:strCache>
                <c:ptCount val="1"/>
                <c:pt idx="0">
                  <c:v>Entertainment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Sheet1!$C$3:$N$3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Sheet1!$C$14:$N$14</c:f>
              <c:numCache>
                <c:formatCode>General</c:formatCode>
                <c:ptCount val="12"/>
                <c:pt idx="2">
                  <c:v>0</c:v>
                </c:pt>
                <c:pt idx="6">
                  <c:v>4000</c:v>
                </c:pt>
                <c:pt idx="10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315-4B80-AF6E-5ACADFD8AB03}"/>
            </c:ext>
          </c:extLst>
        </c:ser>
        <c:ser>
          <c:idx val="6"/>
          <c:order val="6"/>
          <c:tx>
            <c:strRef>
              <c:f>Sheet1!$B$15</c:f>
              <c:strCache>
                <c:ptCount val="1"/>
                <c:pt idx="0">
                  <c:v>Depreciation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Sheet1!$C$3:$N$3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Sheet1!$C$15:$N$15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A-A315-4B80-AF6E-5ACADFD8A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625056"/>
        <c:axId val="435626368"/>
      </c:barChart>
      <c:catAx>
        <c:axId val="43562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26368"/>
        <c:crosses val="autoZero"/>
        <c:auto val="1"/>
        <c:lblAlgn val="ctr"/>
        <c:lblOffset val="100"/>
        <c:noMultiLvlLbl val="0"/>
      </c:catAx>
      <c:valAx>
        <c:axId val="4356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2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354805</xdr:colOff>
      <xdr:row>1</xdr:row>
      <xdr:rowOff>35718</xdr:rowOff>
    </xdr:from>
    <xdr:to>
      <xdr:col>24</xdr:col>
      <xdr:colOff>290512</xdr:colOff>
      <xdr:row>26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267B6C-5690-429F-99A5-2CE83478E4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7"/>
  <sheetViews>
    <sheetView tabSelected="1" zoomScale="127" zoomScaleNormal="127" workbookViewId="0">
      <selection activeCell="B2" sqref="B2:C2"/>
    </sheetView>
  </sheetViews>
  <sheetFormatPr defaultRowHeight="14.25" x14ac:dyDescent="0.45"/>
  <cols>
    <col min="2" max="2" width="12.86328125" customWidth="1"/>
    <col min="3" max="14" width="9.1328125" bestFit="1" customWidth="1"/>
    <col min="15" max="15" width="9.9296875" bestFit="1" customWidth="1"/>
  </cols>
  <sheetData>
    <row r="2" spans="2:16" x14ac:dyDescent="0.45">
      <c r="B2" s="1" t="s">
        <v>13</v>
      </c>
      <c r="C2" s="1">
        <v>2018</v>
      </c>
      <c r="P2">
        <v>1.05</v>
      </c>
    </row>
    <row r="3" spans="2:16" x14ac:dyDescent="0.4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>
        <f>C2+1</f>
        <v>2019</v>
      </c>
    </row>
    <row r="4" spans="2:16" x14ac:dyDescent="0.45">
      <c r="B4" t="s">
        <v>14</v>
      </c>
      <c r="C4">
        <v>2000</v>
      </c>
      <c r="D4">
        <v>2000</v>
      </c>
      <c r="E4">
        <v>2000</v>
      </c>
      <c r="F4">
        <v>2000</v>
      </c>
      <c r="G4">
        <v>2000</v>
      </c>
      <c r="H4">
        <v>5000</v>
      </c>
      <c r="I4">
        <v>1000</v>
      </c>
      <c r="J4">
        <v>2000</v>
      </c>
      <c r="K4">
        <v>2000</v>
      </c>
      <c r="L4">
        <v>2000</v>
      </c>
      <c r="M4">
        <v>2000</v>
      </c>
      <c r="N4">
        <v>2000</v>
      </c>
      <c r="O4" s="2">
        <f>SUM(C4:N4)</f>
        <v>26000</v>
      </c>
      <c r="P4" s="3">
        <f>O4*$P$2</f>
        <v>27300</v>
      </c>
    </row>
    <row r="5" spans="2:16" x14ac:dyDescent="0.45">
      <c r="B5" t="s">
        <v>15</v>
      </c>
      <c r="C5">
        <v>50</v>
      </c>
      <c r="E5">
        <v>50</v>
      </c>
      <c r="H5">
        <v>50</v>
      </c>
      <c r="K5">
        <v>50</v>
      </c>
      <c r="N5">
        <v>50</v>
      </c>
      <c r="O5" s="2">
        <f t="shared" ref="O5:O17" si="0">SUM(C5:N5)</f>
        <v>250</v>
      </c>
      <c r="P5" s="3">
        <f t="shared" ref="P5:P17" si="1">O5*$P$2</f>
        <v>262.5</v>
      </c>
    </row>
    <row r="6" spans="2:16" x14ac:dyDescent="0.45">
      <c r="B6" t="s">
        <v>16</v>
      </c>
      <c r="C6">
        <v>1000</v>
      </c>
      <c r="D6">
        <v>1000</v>
      </c>
      <c r="E6">
        <v>1000</v>
      </c>
      <c r="F6">
        <v>1000</v>
      </c>
      <c r="G6">
        <v>1000</v>
      </c>
      <c r="H6">
        <v>2500</v>
      </c>
      <c r="I6">
        <v>500</v>
      </c>
      <c r="J6">
        <v>1000</v>
      </c>
      <c r="K6">
        <v>1000</v>
      </c>
      <c r="L6">
        <v>1000</v>
      </c>
      <c r="M6">
        <v>1000</v>
      </c>
      <c r="N6">
        <v>1000</v>
      </c>
      <c r="O6" s="2">
        <f t="shared" si="0"/>
        <v>13000</v>
      </c>
      <c r="P6" s="3">
        <f t="shared" si="1"/>
        <v>13650</v>
      </c>
    </row>
    <row r="7" spans="2:16" x14ac:dyDescent="0.45">
      <c r="B7" t="s">
        <v>17</v>
      </c>
      <c r="O7" s="2">
        <f t="shared" si="0"/>
        <v>0</v>
      </c>
      <c r="P7" s="3">
        <f t="shared" si="1"/>
        <v>0</v>
      </c>
    </row>
    <row r="8" spans="2:16" x14ac:dyDescent="0.45">
      <c r="B8" s="1" t="s">
        <v>18</v>
      </c>
      <c r="C8" s="2">
        <f>SUM(C4:C7)</f>
        <v>3050</v>
      </c>
      <c r="D8" s="2">
        <f t="shared" ref="D8:N8" si="2">SUM(D4:D7)</f>
        <v>3000</v>
      </c>
      <c r="E8" s="2">
        <f t="shared" si="2"/>
        <v>3050</v>
      </c>
      <c r="F8" s="2">
        <f t="shared" si="2"/>
        <v>3000</v>
      </c>
      <c r="G8" s="2">
        <f t="shared" si="2"/>
        <v>3000</v>
      </c>
      <c r="H8" s="2">
        <f t="shared" si="2"/>
        <v>7550</v>
      </c>
      <c r="I8" s="2">
        <f t="shared" si="2"/>
        <v>1500</v>
      </c>
      <c r="J8" s="2">
        <f t="shared" si="2"/>
        <v>3000</v>
      </c>
      <c r="K8" s="2">
        <f t="shared" si="2"/>
        <v>3050</v>
      </c>
      <c r="L8" s="2">
        <f t="shared" si="2"/>
        <v>3000</v>
      </c>
      <c r="M8" s="2">
        <f t="shared" si="2"/>
        <v>3000</v>
      </c>
      <c r="N8" s="2">
        <f t="shared" si="2"/>
        <v>3050</v>
      </c>
      <c r="O8" s="2">
        <f t="shared" si="0"/>
        <v>39250</v>
      </c>
      <c r="P8" s="3">
        <f t="shared" si="1"/>
        <v>41212.5</v>
      </c>
    </row>
    <row r="9" spans="2:16" x14ac:dyDescent="0.45">
      <c r="B9" t="s">
        <v>19</v>
      </c>
      <c r="C9">
        <v>80</v>
      </c>
      <c r="D9">
        <v>80</v>
      </c>
      <c r="E9">
        <v>480</v>
      </c>
      <c r="F9">
        <v>80</v>
      </c>
      <c r="G9">
        <v>80</v>
      </c>
      <c r="H9">
        <v>80</v>
      </c>
      <c r="I9">
        <v>80</v>
      </c>
      <c r="J9">
        <v>560</v>
      </c>
      <c r="K9">
        <v>80</v>
      </c>
      <c r="L9">
        <v>80</v>
      </c>
      <c r="M9">
        <v>80</v>
      </c>
      <c r="N9">
        <v>80</v>
      </c>
      <c r="O9" s="2">
        <f t="shared" si="0"/>
        <v>1840</v>
      </c>
      <c r="P9" s="3">
        <f t="shared" si="1"/>
        <v>1932</v>
      </c>
    </row>
    <row r="10" spans="2:16" x14ac:dyDescent="0.45">
      <c r="B10" t="s">
        <v>20</v>
      </c>
      <c r="C10">
        <v>400</v>
      </c>
      <c r="D10">
        <v>400</v>
      </c>
      <c r="E10">
        <v>400</v>
      </c>
      <c r="F10">
        <v>400</v>
      </c>
      <c r="G10">
        <v>400</v>
      </c>
      <c r="H10">
        <v>600</v>
      </c>
      <c r="I10">
        <v>400</v>
      </c>
      <c r="J10">
        <v>400</v>
      </c>
      <c r="K10">
        <v>400</v>
      </c>
      <c r="L10">
        <v>400</v>
      </c>
      <c r="M10">
        <v>400</v>
      </c>
      <c r="N10">
        <v>400</v>
      </c>
      <c r="O10" s="2">
        <f t="shared" si="0"/>
        <v>5000</v>
      </c>
      <c r="P10" s="3">
        <f t="shared" si="1"/>
        <v>5250</v>
      </c>
    </row>
    <row r="11" spans="2:16" x14ac:dyDescent="0.45">
      <c r="B11" t="s">
        <v>21</v>
      </c>
      <c r="C11">
        <v>4000</v>
      </c>
      <c r="G11">
        <v>400</v>
      </c>
      <c r="J11">
        <v>700</v>
      </c>
      <c r="O11" s="2">
        <f t="shared" si="0"/>
        <v>5100</v>
      </c>
      <c r="P11" s="3">
        <f t="shared" si="1"/>
        <v>5355</v>
      </c>
    </row>
    <row r="12" spans="2:16" x14ac:dyDescent="0.45">
      <c r="B12" t="s">
        <v>22</v>
      </c>
      <c r="C12">
        <v>200</v>
      </c>
      <c r="D12">
        <v>200</v>
      </c>
      <c r="E12">
        <v>200</v>
      </c>
      <c r="F12">
        <v>200</v>
      </c>
      <c r="G12">
        <v>200</v>
      </c>
      <c r="H12">
        <v>400</v>
      </c>
      <c r="I12">
        <v>100</v>
      </c>
      <c r="J12">
        <v>200</v>
      </c>
      <c r="K12">
        <v>200</v>
      </c>
      <c r="L12">
        <v>200</v>
      </c>
      <c r="M12">
        <v>200</v>
      </c>
      <c r="N12">
        <v>200</v>
      </c>
      <c r="O12" s="2">
        <f t="shared" si="0"/>
        <v>2500</v>
      </c>
      <c r="P12" s="3">
        <f t="shared" si="1"/>
        <v>2625</v>
      </c>
    </row>
    <row r="13" spans="2:16" x14ac:dyDescent="0.45">
      <c r="B13" t="s">
        <v>27</v>
      </c>
      <c r="F13">
        <v>4000</v>
      </c>
      <c r="O13" s="2">
        <f t="shared" ref="O13" si="3">SUM(C13:N13)</f>
        <v>4000</v>
      </c>
      <c r="P13" s="3">
        <f t="shared" si="1"/>
        <v>4200</v>
      </c>
    </row>
    <row r="14" spans="2:16" x14ac:dyDescent="0.45">
      <c r="B14" t="s">
        <v>23</v>
      </c>
      <c r="E14">
        <v>0</v>
      </c>
      <c r="I14">
        <v>4000</v>
      </c>
      <c r="M14">
        <v>3000</v>
      </c>
      <c r="O14" s="2">
        <f t="shared" si="0"/>
        <v>7000</v>
      </c>
      <c r="P14" s="3">
        <f t="shared" si="1"/>
        <v>7350</v>
      </c>
    </row>
    <row r="15" spans="2:16" x14ac:dyDescent="0.45">
      <c r="B15" t="s">
        <v>24</v>
      </c>
      <c r="O15" s="2">
        <f t="shared" si="0"/>
        <v>0</v>
      </c>
      <c r="P15" s="3">
        <f t="shared" si="1"/>
        <v>0</v>
      </c>
    </row>
    <row r="16" spans="2:16" x14ac:dyDescent="0.45">
      <c r="B16" s="1" t="s">
        <v>25</v>
      </c>
      <c r="C16" s="2">
        <f>SUM(C9:C15)</f>
        <v>4680</v>
      </c>
      <c r="D16" s="2">
        <f t="shared" ref="D16:N16" si="4">SUM(D9:D15)</f>
        <v>680</v>
      </c>
      <c r="E16" s="2">
        <f t="shared" si="4"/>
        <v>1080</v>
      </c>
      <c r="F16" s="2">
        <f t="shared" si="4"/>
        <v>4680</v>
      </c>
      <c r="G16" s="2">
        <f t="shared" si="4"/>
        <v>1080</v>
      </c>
      <c r="H16" s="2">
        <f t="shared" si="4"/>
        <v>1080</v>
      </c>
      <c r="I16" s="2">
        <f t="shared" si="4"/>
        <v>4580</v>
      </c>
      <c r="J16" s="2">
        <f t="shared" si="4"/>
        <v>1860</v>
      </c>
      <c r="K16" s="2">
        <f t="shared" si="4"/>
        <v>680</v>
      </c>
      <c r="L16" s="2">
        <f t="shared" si="4"/>
        <v>680</v>
      </c>
      <c r="M16" s="2">
        <f t="shared" si="4"/>
        <v>3680</v>
      </c>
      <c r="N16" s="2">
        <f t="shared" si="4"/>
        <v>680</v>
      </c>
      <c r="O16" s="2">
        <f t="shared" si="0"/>
        <v>25440</v>
      </c>
      <c r="P16" s="3">
        <f t="shared" si="1"/>
        <v>26712</v>
      </c>
    </row>
    <row r="17" spans="2:16" x14ac:dyDescent="0.45">
      <c r="B17" s="1" t="s">
        <v>26</v>
      </c>
      <c r="C17" s="2">
        <f>C8-C16</f>
        <v>-1630</v>
      </c>
      <c r="D17" s="2">
        <f t="shared" ref="D17:N17" si="5">D8-D16</f>
        <v>2320</v>
      </c>
      <c r="E17" s="2">
        <f t="shared" si="5"/>
        <v>1970</v>
      </c>
      <c r="F17" s="2">
        <f t="shared" si="5"/>
        <v>-1680</v>
      </c>
      <c r="G17" s="2">
        <f t="shared" si="5"/>
        <v>1920</v>
      </c>
      <c r="H17" s="2">
        <f t="shared" si="5"/>
        <v>6470</v>
      </c>
      <c r="I17" s="2">
        <f t="shared" si="5"/>
        <v>-3080</v>
      </c>
      <c r="J17" s="2">
        <f t="shared" si="5"/>
        <v>1140</v>
      </c>
      <c r="K17" s="2">
        <f t="shared" si="5"/>
        <v>2370</v>
      </c>
      <c r="L17" s="2">
        <f t="shared" si="5"/>
        <v>2320</v>
      </c>
      <c r="M17" s="2">
        <f t="shared" si="5"/>
        <v>-680</v>
      </c>
      <c r="N17" s="2">
        <f t="shared" si="5"/>
        <v>2370</v>
      </c>
      <c r="O17" s="2">
        <f t="shared" si="0"/>
        <v>13810</v>
      </c>
      <c r="P17" s="3">
        <f t="shared" si="1"/>
        <v>14500.5</v>
      </c>
    </row>
  </sheetData>
  <conditionalFormatting sqref="C17:N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2017-03-07T03:07:35Z</dcterms:created>
  <dcterms:modified xsi:type="dcterms:W3CDTF">2017-03-07T03:39:50Z</dcterms:modified>
</cp:coreProperties>
</file>